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nsonchang/Desktop/"/>
    </mc:Choice>
  </mc:AlternateContent>
  <xr:revisionPtr revIDLastSave="0" documentId="13_ncr:1_{D30C4F5B-A9AD-CA4D-AFE7-80C4B38A0F7B}" xr6:coauthVersionLast="45" xr6:coauthVersionMax="45" xr10:uidLastSave="{00000000-0000-0000-0000-000000000000}"/>
  <bookViews>
    <workbookView xWindow="0" yWindow="0" windowWidth="28800" windowHeight="18000" xr2:uid="{066F2343-4529-4D26-B0CF-1D209616A814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1" i="1" l="1"/>
  <c r="I51" i="1"/>
  <c r="I46" i="1"/>
  <c r="I18" i="1"/>
  <c r="I28" i="1"/>
  <c r="G25" i="1" l="1"/>
  <c r="G21" i="1"/>
  <c r="G16" i="1"/>
  <c r="G41" i="1"/>
  <c r="G47" i="1"/>
  <c r="I47" i="1" s="1"/>
</calcChain>
</file>

<file path=xl/sharedStrings.xml><?xml version="1.0" encoding="utf-8"?>
<sst xmlns="http://schemas.openxmlformats.org/spreadsheetml/2006/main" count="87" uniqueCount="83">
  <si>
    <r>
      <t xml:space="preserve">文藻外語大學學生會 108學年度第二學期決算表
</t>
    </r>
    <r>
      <rPr>
        <sz val="18"/>
        <color theme="1"/>
        <rFont val="新細明體"/>
        <family val="1"/>
        <charset val="136"/>
        <scheme val="minor"/>
      </rPr>
      <t>單位：新台幣元；%</t>
    </r>
    <phoneticPr fontId="1" type="noConversion"/>
  </si>
  <si>
    <t>科目</t>
    <phoneticPr fontId="1" type="noConversion"/>
  </si>
  <si>
    <t>款</t>
    <phoneticPr fontId="1" type="noConversion"/>
  </si>
  <si>
    <t>項</t>
    <phoneticPr fontId="1" type="noConversion"/>
  </si>
  <si>
    <t>目</t>
    <phoneticPr fontId="1" type="noConversion"/>
  </si>
  <si>
    <t>節</t>
    <phoneticPr fontId="1" type="noConversion"/>
  </si>
  <si>
    <t>名稱</t>
    <phoneticPr fontId="1" type="noConversion"/>
  </si>
  <si>
    <t>上學年同期預算</t>
    <phoneticPr fontId="1" type="noConversion"/>
  </si>
  <si>
    <t>本期法定預算</t>
    <phoneticPr fontId="1" type="noConversion"/>
  </si>
  <si>
    <t>本期實際支出</t>
    <phoneticPr fontId="1" type="noConversion"/>
  </si>
  <si>
    <t>比較增減數</t>
    <phoneticPr fontId="1" type="noConversion"/>
  </si>
  <si>
    <t>備註</t>
    <phoneticPr fontId="1" type="noConversion"/>
  </si>
  <si>
    <t>執行率</t>
    <phoneticPr fontId="1" type="noConversion"/>
  </si>
  <si>
    <r>
      <rPr>
        <sz val="12"/>
        <color theme="1"/>
        <rFont val="新細明體"/>
        <family val="2"/>
        <charset val="136"/>
      </rPr>
      <t>總決算</t>
    </r>
    <phoneticPr fontId="1" type="noConversion"/>
  </si>
  <si>
    <t>機構決算</t>
    <phoneticPr fontId="1" type="noConversion"/>
  </si>
  <si>
    <t>行政中心</t>
    <phoneticPr fontId="1" type="noConversion"/>
  </si>
  <si>
    <t>學生議會</t>
    <phoneticPr fontId="1" type="noConversion"/>
  </si>
  <si>
    <t>學生評議會</t>
    <phoneticPr fontId="1" type="noConversion"/>
  </si>
  <si>
    <t>部門決算</t>
    <phoneticPr fontId="1" type="noConversion"/>
  </si>
  <si>
    <t>學生會長</t>
    <phoneticPr fontId="1" type="noConversion"/>
  </si>
  <si>
    <t>活動計研習費</t>
    <phoneticPr fontId="1" type="noConversion"/>
  </si>
  <si>
    <t>車馬費</t>
    <phoneticPr fontId="1" type="noConversion"/>
  </si>
  <si>
    <t>行政雜支</t>
    <phoneticPr fontId="1" type="noConversion"/>
  </si>
  <si>
    <t>公關部</t>
    <phoneticPr fontId="1" type="noConversion"/>
  </si>
  <si>
    <t>特約商擺攤市集</t>
    <phoneticPr fontId="1" type="noConversion"/>
  </si>
  <si>
    <t>畢業贈禮</t>
    <phoneticPr fontId="1" type="noConversion"/>
  </si>
  <si>
    <t>社務部</t>
    <phoneticPr fontId="1" type="noConversion"/>
  </si>
  <si>
    <r>
      <t>109</t>
    </r>
    <r>
      <rPr>
        <sz val="12"/>
        <color theme="1"/>
        <rFont val="細明體"/>
        <family val="3"/>
        <charset val="136"/>
      </rPr>
      <t>學年度社團組織新舊任負責人交接輔導暨交流座談茶會</t>
    </r>
    <phoneticPr fontId="1" type="noConversion"/>
  </si>
  <si>
    <t>秘書處</t>
    <phoneticPr fontId="1" type="noConversion"/>
  </si>
  <si>
    <r>
      <t>108</t>
    </r>
    <r>
      <rPr>
        <sz val="12"/>
        <color theme="1"/>
        <rFont val="微軟正黑體"/>
        <family val="2"/>
        <charset val="136"/>
      </rPr>
      <t>學年度全校學生社團評鑑系列活動</t>
    </r>
    <r>
      <rPr>
        <sz val="12"/>
        <color theme="1"/>
        <rFont val="Arial\"/>
        <family val="2"/>
        <charset val="136"/>
      </rPr>
      <t>—</t>
    </r>
    <r>
      <rPr>
        <sz val="12"/>
        <color theme="1"/>
        <rFont val="微軟正黑體"/>
        <family val="2"/>
        <charset val="136"/>
      </rPr>
      <t>社團資料評鑑會</t>
    </r>
    <phoneticPr fontId="1" type="noConversion"/>
  </si>
  <si>
    <t>會代大會</t>
    <phoneticPr fontId="1" type="noConversion"/>
  </si>
  <si>
    <t>學生會成果評鑑</t>
    <phoneticPr fontId="1" type="noConversion"/>
  </si>
  <si>
    <t>設計部</t>
    <phoneticPr fontId="1" type="noConversion"/>
  </si>
  <si>
    <t>全學評</t>
    <phoneticPr fontId="1" type="noConversion"/>
  </si>
  <si>
    <t>器材部</t>
    <phoneticPr fontId="1" type="noConversion"/>
  </si>
  <si>
    <t>化雨堂訓</t>
    <phoneticPr fontId="1" type="noConversion"/>
  </si>
  <si>
    <t>事務機包錶費</t>
    <phoneticPr fontId="1" type="noConversion"/>
  </si>
  <si>
    <t>器材購買費</t>
    <phoneticPr fontId="1" type="noConversion"/>
  </si>
  <si>
    <t>學權部</t>
    <phoneticPr fontId="1" type="noConversion"/>
  </si>
  <si>
    <t>世界咖啡館</t>
    <phoneticPr fontId="1" type="noConversion"/>
  </si>
  <si>
    <t>義權超人講座</t>
    <phoneticPr fontId="1" type="noConversion"/>
  </si>
  <si>
    <t>活動部</t>
    <phoneticPr fontId="1" type="noConversion"/>
  </si>
  <si>
    <t>旅遊講座 背包客的旅行</t>
    <phoneticPr fontId="1" type="noConversion"/>
  </si>
  <si>
    <t>iLOOK 電影派對</t>
    <phoneticPr fontId="1" type="noConversion"/>
  </si>
  <si>
    <t>M&amp;M音樂市集</t>
    <phoneticPr fontId="1" type="noConversion"/>
  </si>
  <si>
    <t>新聞部</t>
    <phoneticPr fontId="1" type="noConversion"/>
  </si>
  <si>
    <t>樞紐 透卡宣傳品發放</t>
    <phoneticPr fontId="1" type="noConversion"/>
  </si>
  <si>
    <t>星光講座</t>
    <phoneticPr fontId="1" type="noConversion"/>
  </si>
  <si>
    <t>財務部</t>
    <phoneticPr fontId="1" type="noConversion"/>
  </si>
  <si>
    <t>工讀生費</t>
    <phoneticPr fontId="1" type="noConversion"/>
  </si>
  <si>
    <t>行政補助款</t>
    <phoneticPr fontId="1" type="noConversion"/>
  </si>
  <si>
    <t>人資部</t>
    <phoneticPr fontId="1" type="noConversion"/>
  </si>
  <si>
    <t>新生徵選</t>
    <phoneticPr fontId="1" type="noConversion"/>
  </si>
  <si>
    <t>傳承大會</t>
    <phoneticPr fontId="1" type="noConversion"/>
  </si>
  <si>
    <t>學生議會議長</t>
    <phoneticPr fontId="1" type="noConversion"/>
  </si>
  <si>
    <t>經費審核會議</t>
    <phoneticPr fontId="1" type="noConversion"/>
  </si>
  <si>
    <t>研習經費</t>
    <phoneticPr fontId="1" type="noConversion"/>
  </si>
  <si>
    <t>校務座談會</t>
    <phoneticPr fontId="1" type="noConversion"/>
  </si>
  <si>
    <r>
      <rPr>
        <sz val="12"/>
        <color theme="1"/>
        <rFont val="微軟正黑體"/>
        <family val="2"/>
        <charset val="136"/>
      </rPr>
      <t>與孟德斯鳩共遊</t>
    </r>
    <r>
      <rPr>
        <sz val="12"/>
        <color theme="1"/>
        <rFont val="細明體"/>
        <family val="1"/>
        <charset val="136"/>
      </rPr>
      <t>暨校外參訪</t>
    </r>
    <phoneticPr fontId="1" type="noConversion"/>
  </si>
  <si>
    <t>「議表人才」議週活動</t>
  </si>
  <si>
    <t>會議餐費</t>
    <phoneticPr fontId="1" type="noConversion"/>
  </si>
  <si>
    <t>學生評議會主席</t>
    <phoneticPr fontId="1" type="noConversion"/>
  </si>
  <si>
    <t>校外研習</t>
    <phoneticPr fontId="1" type="noConversion"/>
  </si>
  <si>
    <t>知能培訓</t>
    <phoneticPr fontId="1" type="noConversion"/>
  </si>
  <si>
    <t>例行會議</t>
    <phoneticPr fontId="1" type="noConversion"/>
  </si>
  <si>
    <t>宣傳用三折頁</t>
    <phoneticPr fontId="1" type="noConversion"/>
  </si>
  <si>
    <t>預算會</t>
    <phoneticPr fontId="1" type="noConversion"/>
  </si>
  <si>
    <t>期初培力</t>
    <phoneticPr fontId="1" type="noConversion"/>
  </si>
  <si>
    <t>民主牆</t>
    <phoneticPr fontId="1" type="noConversion"/>
  </si>
  <si>
    <t>自主開發案件</t>
    <phoneticPr fontId="1" type="noConversion"/>
  </si>
  <si>
    <t>四合一選舉</t>
    <phoneticPr fontId="1" type="noConversion"/>
  </si>
  <si>
    <t>上學年本為選舉委員會之工作項目</t>
    <phoneticPr fontId="1" type="noConversion"/>
  </si>
  <si>
    <t>學生會費補助款</t>
    <phoneticPr fontId="1" type="noConversion"/>
  </si>
  <si>
    <t>畢業公展演補助</t>
    <phoneticPr fontId="1" type="noConversion"/>
  </si>
  <si>
    <t>名人演講</t>
    <phoneticPr fontId="1" type="noConversion"/>
  </si>
  <si>
    <t>特約商市集</t>
    <phoneticPr fontId="1" type="noConversion"/>
  </si>
  <si>
    <t>上學年為公關部活動，這學期因疫情取消</t>
    <phoneticPr fontId="1" type="noConversion"/>
  </si>
  <si>
    <t>此金額為108年12月-109年4月</t>
    <phoneticPr fontId="1" type="noConversion"/>
  </si>
  <si>
    <t>因疫情改為線上</t>
    <phoneticPr fontId="1" type="noConversion"/>
  </si>
  <si>
    <t>因疫情取消</t>
  </si>
  <si>
    <t>因疫情取消</t>
    <phoneticPr fontId="1" type="noConversion"/>
  </si>
  <si>
    <t>餐費</t>
    <phoneticPr fontId="1" type="noConversion"/>
  </si>
  <si>
    <t>目前統計到6/21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</si>
</sst>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</font>
    <font>
      <sz val="12"/>
      <color theme="1"/>
      <name val="微軟正黑體"/>
      <family val="2"/>
      <charset val="136"/>
    </font>
    <font>
      <sz val="22"/>
      <color theme="1"/>
      <name val="Adobe 繁黑體 Std B"/>
      <family val="2"/>
      <charset val="136"/>
    </font>
    <font>
      <sz val="18"/>
      <color theme="1"/>
      <name val="新細明體"/>
      <family val="1"/>
      <charset val="136"/>
      <scheme val="minor"/>
    </font>
    <font>
      <sz val="12"/>
      <color theme="1"/>
      <name val="Arial\"/>
    </font>
    <font>
      <sz val="12"/>
      <color theme="1"/>
      <name val="Arial\"/>
      <family val="2"/>
    </font>
    <font>
      <sz val="12"/>
      <color theme="1"/>
      <name val="細明體"/>
      <family val="3"/>
      <charset val="136"/>
    </font>
    <font>
      <sz val="12"/>
      <color theme="1"/>
      <name val="Arial\"/>
      <family val="2"/>
      <charset val="136"/>
    </font>
    <font>
      <sz val="12"/>
      <color theme="1"/>
      <name val="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6" fillId="0" borderId="0" xfId="0" applyFont="1">
      <alignment vertical="center"/>
    </xf>
    <xf numFmtId="6" fontId="7" fillId="0" borderId="0" xfId="0" applyNumberFormat="1" applyFont="1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6" fontId="6" fillId="0" borderId="0" xfId="0" applyNumberFormat="1" applyFo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1104900</xdr:colOff>
      <xdr:row>71</xdr:row>
      <xdr:rowOff>76200</xdr:rowOff>
    </xdr:from>
    <xdr:to>
      <xdr:col>7</xdr:col>
      <xdr:colOff>1117600</xdr:colOff>
      <xdr:row>83</xdr:row>
      <xdr:rowOff>177800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37A55615-DFF8-6943-A57D-532609179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6700" y="15722600"/>
          <a:ext cx="2540000" cy="2540000"/>
        </a:xfrm>
        <a:prstGeom prst="rect">
          <a:avLst/>
        </a:prstGeom>
      </xdr:spPr>
    </xdr:pic>
    <xdr:clientData/>
  </xdr:twoCellAnchor>
  <xdr:twoCellAnchor editAs="oneCell">
    <xdr:from>
      <xdr:col>8</xdr:col>
      <xdr:colOff>444500</xdr:colOff>
      <xdr:row>74</xdr:row>
      <xdr:rowOff>45616</xdr:rowOff>
    </xdr:from>
    <xdr:to>
      <xdr:col>9</xdr:col>
      <xdr:colOff>2324100</xdr:colOff>
      <xdr:row>80</xdr:row>
      <xdr:rowOff>34333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B49BCFC2-6187-4D42-BA1A-0E6267CB6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2000" y="16301616"/>
          <a:ext cx="2857500" cy="1207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93312-D7E7-4234-9568-CDB1128319D4}">
  <dimension ref="A1:K154"/>
  <sheetViews>
    <sheetView tabSelected="1" topLeftCell="B56" workbookViewId="0">
      <selection activeCell="J58" sqref="J58"/>
    </sheetView>
  </sheetViews>
  <sheetFormatPr baseColWidth="10" defaultColWidth="8.83203125" defaultRowHeight="15"/>
  <cols>
    <col min="4" max="4" width="15.83203125" customWidth="1"/>
    <col min="5" max="5" width="30" bestFit="1" customWidth="1"/>
    <col min="6" max="6" width="17.83203125" bestFit="1" customWidth="1"/>
    <col min="7" max="8" width="15.33203125" bestFit="1" customWidth="1"/>
    <col min="9" max="9" width="12.83203125" bestFit="1" customWidth="1"/>
    <col min="10" max="10" width="35.5" customWidth="1"/>
  </cols>
  <sheetData>
    <row r="1" spans="1:11" ht="30.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30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>
      <c r="A3" s="12" t="s">
        <v>1</v>
      </c>
      <c r="B3" s="12"/>
      <c r="C3" s="12"/>
      <c r="D3" s="12"/>
      <c r="E3" s="12"/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</row>
    <row r="4" spans="1:11">
      <c r="A4" t="s">
        <v>2</v>
      </c>
      <c r="B4" t="s">
        <v>3</v>
      </c>
      <c r="C4" t="s">
        <v>4</v>
      </c>
      <c r="D4" t="s">
        <v>5</v>
      </c>
      <c r="E4" t="s">
        <v>6</v>
      </c>
      <c r="F4" s="12"/>
      <c r="G4" s="12"/>
      <c r="H4" s="12"/>
      <c r="I4" s="12"/>
      <c r="J4" s="12"/>
      <c r="K4" s="12"/>
    </row>
    <row r="5" spans="1:11" s="1" customFormat="1" ht="16">
      <c r="A5" s="1">
        <v>0</v>
      </c>
      <c r="E5" s="1" t="s">
        <v>13</v>
      </c>
      <c r="F5" s="2">
        <v>742403</v>
      </c>
      <c r="G5" s="2"/>
      <c r="H5" s="2"/>
      <c r="J5" s="5"/>
    </row>
    <row r="6" spans="1:11" s="1" customFormat="1" ht="16">
      <c r="A6" s="1">
        <v>1</v>
      </c>
      <c r="E6" s="1" t="s">
        <v>14</v>
      </c>
      <c r="F6" s="2">
        <v>742403</v>
      </c>
      <c r="G6" s="2"/>
      <c r="H6" s="2"/>
      <c r="J6" s="5"/>
    </row>
    <row r="7" spans="1:11" s="1" customFormat="1" ht="16">
      <c r="B7" s="1">
        <v>1</v>
      </c>
      <c r="E7" s="1" t="s">
        <v>15</v>
      </c>
      <c r="F7" s="2">
        <v>546792</v>
      </c>
      <c r="G7" s="2"/>
      <c r="H7" s="2"/>
      <c r="J7" s="5"/>
    </row>
    <row r="8" spans="1:11" s="1" customFormat="1" ht="16">
      <c r="B8" s="1">
        <v>2</v>
      </c>
      <c r="E8" s="1" t="s">
        <v>16</v>
      </c>
      <c r="F8" s="2">
        <v>186671</v>
      </c>
      <c r="G8" s="2"/>
      <c r="H8" s="2"/>
      <c r="J8" s="5"/>
    </row>
    <row r="9" spans="1:11" s="1" customFormat="1" ht="16">
      <c r="B9" s="1">
        <v>3</v>
      </c>
      <c r="E9" s="1" t="s">
        <v>17</v>
      </c>
      <c r="F9" s="2">
        <v>8940</v>
      </c>
      <c r="G9" s="2"/>
      <c r="H9" s="2"/>
      <c r="J9" s="5"/>
    </row>
    <row r="10" spans="1:11" s="1" customFormat="1" ht="16">
      <c r="A10" s="1">
        <v>2</v>
      </c>
      <c r="E10" s="1" t="s">
        <v>18</v>
      </c>
      <c r="F10" s="2">
        <v>742403</v>
      </c>
      <c r="G10" s="2"/>
      <c r="H10" s="2"/>
      <c r="J10" s="5"/>
    </row>
    <row r="11" spans="1:11" s="1" customFormat="1" ht="16">
      <c r="B11" s="1">
        <v>1</v>
      </c>
      <c r="E11" s="1" t="s">
        <v>19</v>
      </c>
      <c r="F11" s="2">
        <v>132035</v>
      </c>
      <c r="G11" s="2"/>
      <c r="H11" s="2"/>
      <c r="J11" s="5"/>
    </row>
    <row r="12" spans="1:11" s="1" customFormat="1" ht="16">
      <c r="C12" s="1">
        <v>1</v>
      </c>
      <c r="E12" s="1" t="s">
        <v>20</v>
      </c>
      <c r="F12" s="2">
        <v>224936</v>
      </c>
      <c r="G12" s="2">
        <v>36800</v>
      </c>
      <c r="H12" s="2"/>
      <c r="J12" s="5"/>
    </row>
    <row r="13" spans="1:11" s="1" customFormat="1" ht="16">
      <c r="D13" s="1">
        <v>1</v>
      </c>
      <c r="E13" s="1" t="s">
        <v>21</v>
      </c>
      <c r="F13" s="2"/>
      <c r="G13" s="2"/>
      <c r="H13" s="2"/>
      <c r="J13" s="5"/>
    </row>
    <row r="14" spans="1:11" s="1" customFormat="1" ht="16">
      <c r="C14" s="1">
        <v>2</v>
      </c>
      <c r="E14" s="1" t="s">
        <v>22</v>
      </c>
      <c r="F14" s="2">
        <v>6020</v>
      </c>
      <c r="G14" s="2"/>
      <c r="H14" s="2">
        <v>367</v>
      </c>
      <c r="J14" s="5"/>
    </row>
    <row r="15" spans="1:11" s="1" customFormat="1" ht="16">
      <c r="D15" s="1">
        <v>1</v>
      </c>
      <c r="E15" s="1" t="s">
        <v>81</v>
      </c>
      <c r="F15" s="2"/>
      <c r="G15" s="2"/>
      <c r="H15" s="2">
        <v>2661</v>
      </c>
      <c r="J15" s="5" t="s">
        <v>82</v>
      </c>
    </row>
    <row r="16" spans="1:11" s="1" customFormat="1" ht="16">
      <c r="B16" s="1">
        <v>2</v>
      </c>
      <c r="E16" s="1" t="s">
        <v>23</v>
      </c>
      <c r="F16" s="2">
        <v>109210</v>
      </c>
      <c r="G16" s="2">
        <f>G17+G18</f>
        <v>116800</v>
      </c>
      <c r="H16" s="2"/>
      <c r="J16" s="5"/>
    </row>
    <row r="17" spans="2:10" s="1" customFormat="1" ht="16">
      <c r="C17" s="1">
        <v>1</v>
      </c>
      <c r="E17" s="1" t="s">
        <v>24</v>
      </c>
      <c r="F17" s="2">
        <v>21210</v>
      </c>
      <c r="G17" s="2">
        <v>29300</v>
      </c>
      <c r="H17" s="2"/>
      <c r="J17" s="7" t="s">
        <v>79</v>
      </c>
    </row>
    <row r="18" spans="2:10" s="1" customFormat="1" ht="16">
      <c r="C18" s="1">
        <v>2</v>
      </c>
      <c r="E18" s="1" t="s">
        <v>25</v>
      </c>
      <c r="F18" s="2">
        <v>88000</v>
      </c>
      <c r="G18" s="2">
        <v>87500</v>
      </c>
      <c r="H18" s="2">
        <v>118125</v>
      </c>
      <c r="I18" s="9">
        <f>G18-H18</f>
        <v>-30625</v>
      </c>
      <c r="J18" s="5"/>
    </row>
    <row r="19" spans="2:10" s="1" customFormat="1" ht="16">
      <c r="B19" s="1">
        <v>3</v>
      </c>
      <c r="E19" s="1" t="s">
        <v>26</v>
      </c>
      <c r="F19" s="2">
        <v>4500</v>
      </c>
      <c r="G19" s="2"/>
      <c r="H19" s="2"/>
      <c r="J19" s="5"/>
    </row>
    <row r="20" spans="2:10" s="1" customFormat="1" ht="33">
      <c r="C20" s="1">
        <v>1</v>
      </c>
      <c r="E20" s="4" t="s">
        <v>27</v>
      </c>
      <c r="F20" s="2">
        <v>4500</v>
      </c>
      <c r="G20" s="2"/>
      <c r="H20" s="2"/>
      <c r="J20" s="5"/>
    </row>
    <row r="21" spans="2:10" s="1" customFormat="1" ht="16">
      <c r="B21" s="1">
        <v>4</v>
      </c>
      <c r="E21" s="1" t="s">
        <v>28</v>
      </c>
      <c r="F21" s="2">
        <v>17000</v>
      </c>
      <c r="G21" s="2">
        <f>G22+G23+G24</f>
        <v>40400</v>
      </c>
      <c r="H21" s="2"/>
      <c r="J21" s="5"/>
    </row>
    <row r="22" spans="2:10" s="1" customFormat="1" ht="38">
      <c r="C22" s="1">
        <v>1</v>
      </c>
      <c r="E22" s="4" t="s">
        <v>29</v>
      </c>
      <c r="F22" s="2">
        <v>4500</v>
      </c>
      <c r="G22" s="2">
        <v>40400</v>
      </c>
      <c r="H22" s="2"/>
      <c r="J22" s="5"/>
    </row>
    <row r="23" spans="2:10" s="1" customFormat="1" ht="16">
      <c r="C23" s="1">
        <v>2</v>
      </c>
      <c r="E23" s="1" t="s">
        <v>30</v>
      </c>
      <c r="F23" s="2">
        <v>0</v>
      </c>
      <c r="G23" s="2"/>
      <c r="H23" s="2"/>
      <c r="J23" s="7" t="s">
        <v>78</v>
      </c>
    </row>
    <row r="24" spans="2:10" s="1" customFormat="1" ht="16">
      <c r="C24" s="1">
        <v>3</v>
      </c>
      <c r="E24" s="1" t="s">
        <v>31</v>
      </c>
      <c r="F24" s="2"/>
      <c r="G24" s="2"/>
      <c r="H24" s="2"/>
      <c r="J24" s="5"/>
    </row>
    <row r="25" spans="2:10" s="1" customFormat="1" ht="16">
      <c r="B25" s="1">
        <v>5</v>
      </c>
      <c r="E25" s="1" t="s">
        <v>32</v>
      </c>
      <c r="F25" s="2">
        <v>0</v>
      </c>
      <c r="G25" s="2">
        <f>G26</f>
        <v>0</v>
      </c>
      <c r="H25" s="2"/>
      <c r="J25" s="5"/>
    </row>
    <row r="26" spans="2:10" s="1" customFormat="1" ht="16">
      <c r="C26" s="1">
        <v>1</v>
      </c>
      <c r="E26" s="1" t="s">
        <v>33</v>
      </c>
      <c r="F26" s="2">
        <v>0</v>
      </c>
      <c r="G26" s="2"/>
      <c r="H26" s="2"/>
      <c r="J26" s="5"/>
    </row>
    <row r="27" spans="2:10" s="1" customFormat="1" ht="16">
      <c r="B27" s="1">
        <v>6</v>
      </c>
      <c r="E27" s="1" t="s">
        <v>34</v>
      </c>
      <c r="F27" s="2">
        <v>21201</v>
      </c>
      <c r="G27" s="2"/>
      <c r="H27" s="2"/>
      <c r="J27" s="5"/>
    </row>
    <row r="28" spans="2:10" s="1" customFormat="1" ht="16">
      <c r="C28" s="1">
        <v>1</v>
      </c>
      <c r="E28" s="1" t="s">
        <v>35</v>
      </c>
      <c r="F28" s="2">
        <v>6000</v>
      </c>
      <c r="G28" s="2">
        <v>11860</v>
      </c>
      <c r="H28" s="2">
        <v>12770</v>
      </c>
      <c r="I28" s="9">
        <f>G28-H28</f>
        <v>-910</v>
      </c>
      <c r="J28" s="5"/>
    </row>
    <row r="29" spans="2:10" s="1" customFormat="1" ht="16">
      <c r="C29" s="1">
        <v>2</v>
      </c>
      <c r="E29" s="1" t="s">
        <v>36</v>
      </c>
      <c r="F29" s="2">
        <v>10108</v>
      </c>
      <c r="G29" s="2"/>
      <c r="H29" s="2">
        <v>5564</v>
      </c>
      <c r="J29" s="5" t="s">
        <v>77</v>
      </c>
    </row>
    <row r="30" spans="2:10" s="1" customFormat="1" ht="16">
      <c r="C30" s="1">
        <v>3</v>
      </c>
      <c r="E30" s="1" t="s">
        <v>37</v>
      </c>
      <c r="F30" s="2">
        <v>30100</v>
      </c>
      <c r="G30" s="2"/>
      <c r="H30" s="2">
        <v>10000</v>
      </c>
      <c r="J30" s="5"/>
    </row>
    <row r="31" spans="2:10" s="1" customFormat="1" ht="16">
      <c r="B31" s="1">
        <v>7</v>
      </c>
      <c r="E31" s="1" t="s">
        <v>38</v>
      </c>
      <c r="F31" s="2">
        <v>20888</v>
      </c>
      <c r="G31" s="2"/>
      <c r="H31" s="2"/>
      <c r="J31" s="5"/>
    </row>
    <row r="32" spans="2:10" s="1" customFormat="1" ht="16">
      <c r="C32" s="1">
        <v>1</v>
      </c>
      <c r="E32" s="1" t="s">
        <v>39</v>
      </c>
      <c r="F32" s="2">
        <v>6575</v>
      </c>
      <c r="G32" s="2"/>
      <c r="H32" s="2"/>
      <c r="J32" s="5"/>
    </row>
    <row r="33" spans="2:10" s="1" customFormat="1" ht="16">
      <c r="C33" s="1">
        <v>2</v>
      </c>
      <c r="E33" s="1" t="s">
        <v>40</v>
      </c>
      <c r="F33" s="2">
        <v>14313</v>
      </c>
      <c r="G33" s="2"/>
      <c r="H33" s="2"/>
      <c r="J33" s="5"/>
    </row>
    <row r="34" spans="2:10" s="1" customFormat="1" ht="16">
      <c r="C34" s="1">
        <v>3</v>
      </c>
      <c r="E34" s="1" t="s">
        <v>68</v>
      </c>
      <c r="F34" s="2"/>
      <c r="G34" s="2">
        <v>630</v>
      </c>
      <c r="H34" s="2"/>
      <c r="J34" s="5"/>
    </row>
    <row r="35" spans="2:10" s="1" customFormat="1" ht="16">
      <c r="C35" s="1">
        <v>4</v>
      </c>
      <c r="E35" s="1" t="s">
        <v>69</v>
      </c>
      <c r="F35" s="2"/>
      <c r="G35" s="2">
        <v>1500</v>
      </c>
      <c r="H35" s="2"/>
      <c r="J35" s="5"/>
    </row>
    <row r="36" spans="2:10" s="1" customFormat="1" ht="16">
      <c r="B36" s="1">
        <v>8</v>
      </c>
      <c r="E36" s="1" t="s">
        <v>41</v>
      </c>
      <c r="F36" s="2">
        <v>107537</v>
      </c>
      <c r="G36" s="2"/>
      <c r="H36" s="2"/>
      <c r="J36" s="5"/>
    </row>
    <row r="37" spans="2:10" s="1" customFormat="1" ht="16">
      <c r="C37" s="1">
        <v>1</v>
      </c>
      <c r="E37" s="1" t="s">
        <v>42</v>
      </c>
      <c r="F37" s="2">
        <v>8037</v>
      </c>
      <c r="G37" s="2"/>
      <c r="H37" s="2"/>
      <c r="J37" s="5"/>
    </row>
    <row r="38" spans="2:10" s="1" customFormat="1" ht="16">
      <c r="C38" s="1">
        <v>2</v>
      </c>
      <c r="E38" s="1" t="s">
        <v>43</v>
      </c>
      <c r="F38" s="2">
        <v>1615</v>
      </c>
      <c r="G38" s="2">
        <v>1300</v>
      </c>
      <c r="H38" s="2"/>
      <c r="J38" s="7" t="s">
        <v>79</v>
      </c>
    </row>
    <row r="39" spans="2:10" s="1" customFormat="1" ht="16">
      <c r="C39" s="1">
        <v>3</v>
      </c>
      <c r="E39" s="1" t="s">
        <v>44</v>
      </c>
      <c r="F39" s="2">
        <v>97885</v>
      </c>
      <c r="G39" s="2"/>
      <c r="H39" s="2"/>
      <c r="J39" s="5"/>
    </row>
    <row r="40" spans="2:10" s="1" customFormat="1" ht="38">
      <c r="C40" s="1">
        <v>4</v>
      </c>
      <c r="E40" s="1" t="s">
        <v>74</v>
      </c>
      <c r="F40" s="2">
        <v>0</v>
      </c>
      <c r="G40" s="2">
        <v>51800</v>
      </c>
      <c r="H40" s="2"/>
      <c r="J40" s="6" t="s">
        <v>76</v>
      </c>
    </row>
    <row r="41" spans="2:10" s="1" customFormat="1" ht="16">
      <c r="C41" s="1">
        <v>5</v>
      </c>
      <c r="E41" s="1" t="s">
        <v>75</v>
      </c>
      <c r="F41" s="2"/>
      <c r="G41" s="2">
        <f>128000+3000</f>
        <v>131000</v>
      </c>
      <c r="H41" s="2"/>
      <c r="J41" s="5"/>
    </row>
    <row r="42" spans="2:10" s="1" customFormat="1" ht="16">
      <c r="B42" s="1">
        <v>9</v>
      </c>
      <c r="E42" s="1" t="s">
        <v>45</v>
      </c>
      <c r="F42" s="2">
        <v>11082</v>
      </c>
      <c r="G42" s="2"/>
      <c r="H42" s="2"/>
      <c r="J42" s="5"/>
    </row>
    <row r="43" spans="2:10" s="1" customFormat="1" ht="16">
      <c r="C43" s="1">
        <v>1</v>
      </c>
      <c r="E43" s="1" t="s">
        <v>46</v>
      </c>
      <c r="F43" s="2">
        <v>3317</v>
      </c>
      <c r="G43" s="2"/>
      <c r="H43" s="2"/>
      <c r="J43" s="5"/>
    </row>
    <row r="44" spans="2:10" s="1" customFormat="1" ht="16">
      <c r="C44" s="1">
        <v>2</v>
      </c>
      <c r="E44" s="1" t="s">
        <v>47</v>
      </c>
      <c r="F44" s="2">
        <v>7765</v>
      </c>
      <c r="G44" s="2"/>
      <c r="H44" s="2"/>
      <c r="J44" s="5"/>
    </row>
    <row r="45" spans="2:10" s="1" customFormat="1" ht="16">
      <c r="B45" s="1">
        <v>10</v>
      </c>
      <c r="E45" s="1" t="s">
        <v>48</v>
      </c>
      <c r="F45" s="2">
        <v>318950</v>
      </c>
      <c r="G45" s="2"/>
      <c r="H45" s="2"/>
      <c r="J45" s="5"/>
    </row>
    <row r="46" spans="2:10" s="1" customFormat="1" ht="16">
      <c r="C46" s="1">
        <v>1</v>
      </c>
      <c r="E46" s="1" t="s">
        <v>49</v>
      </c>
      <c r="F46" s="2">
        <v>117150</v>
      </c>
      <c r="G46" s="2">
        <v>192918</v>
      </c>
      <c r="H46" s="2">
        <v>138092</v>
      </c>
      <c r="I46" s="9">
        <f>G46-H46</f>
        <v>54826</v>
      </c>
      <c r="J46" s="5"/>
    </row>
    <row r="47" spans="2:10" s="1" customFormat="1" ht="16">
      <c r="C47" s="1">
        <v>2</v>
      </c>
      <c r="E47" s="1" t="s">
        <v>50</v>
      </c>
      <c r="F47" s="2">
        <v>201800</v>
      </c>
      <c r="G47" s="2">
        <f>G48+G49</f>
        <v>553500</v>
      </c>
      <c r="H47" s="2">
        <v>200586</v>
      </c>
      <c r="I47" s="9">
        <f>G47-H47</f>
        <v>352914</v>
      </c>
      <c r="J47" s="5"/>
    </row>
    <row r="48" spans="2:10" s="1" customFormat="1" ht="16">
      <c r="D48" s="1">
        <v>1</v>
      </c>
      <c r="E48" s="1" t="s">
        <v>72</v>
      </c>
      <c r="F48" s="2"/>
      <c r="G48" s="2">
        <v>493500</v>
      </c>
      <c r="H48" s="2"/>
      <c r="J48" s="5"/>
    </row>
    <row r="49" spans="1:10" s="1" customFormat="1" ht="16">
      <c r="D49" s="1">
        <v>2</v>
      </c>
      <c r="E49" s="1" t="s">
        <v>73</v>
      </c>
      <c r="F49" s="2"/>
      <c r="G49" s="2">
        <v>60000</v>
      </c>
      <c r="H49" s="2"/>
      <c r="J49" s="5"/>
    </row>
    <row r="50" spans="1:10" s="1" customFormat="1" ht="16">
      <c r="B50" s="1">
        <v>11</v>
      </c>
      <c r="E50" s="1" t="s">
        <v>51</v>
      </c>
      <c r="F50" s="2">
        <v>743</v>
      </c>
      <c r="G50" s="2"/>
      <c r="H50" s="2"/>
      <c r="J50" s="5"/>
    </row>
    <row r="51" spans="1:10" s="1" customFormat="1" ht="16">
      <c r="C51" s="1">
        <v>1</v>
      </c>
      <c r="E51" s="1" t="s">
        <v>52</v>
      </c>
      <c r="F51" s="2">
        <v>743</v>
      </c>
      <c r="G51" s="2">
        <v>520</v>
      </c>
      <c r="H51" s="2">
        <v>517</v>
      </c>
      <c r="I51" s="9">
        <f>G51-H51</f>
        <v>3</v>
      </c>
      <c r="J51" s="5"/>
    </row>
    <row r="52" spans="1:10" s="1" customFormat="1" ht="16">
      <c r="C52" s="1">
        <v>2</v>
      </c>
      <c r="E52" s="1" t="s">
        <v>53</v>
      </c>
      <c r="F52" s="2">
        <v>0</v>
      </c>
      <c r="G52" s="2"/>
      <c r="H52" s="2"/>
      <c r="J52" s="5"/>
    </row>
    <row r="53" spans="1:10" s="1" customFormat="1" ht="16">
      <c r="A53" s="1">
        <v>3</v>
      </c>
      <c r="E53" s="1" t="s">
        <v>16</v>
      </c>
      <c r="F53" s="2">
        <v>186671</v>
      </c>
      <c r="G53" s="2"/>
      <c r="H53" s="2"/>
      <c r="J53" s="5"/>
    </row>
    <row r="54" spans="1:10" s="1" customFormat="1" ht="16">
      <c r="B54" s="1">
        <v>1</v>
      </c>
      <c r="E54" s="1" t="s">
        <v>54</v>
      </c>
      <c r="F54" s="2">
        <v>0</v>
      </c>
      <c r="G54" s="2"/>
      <c r="H54" s="2"/>
      <c r="J54" s="5"/>
    </row>
    <row r="55" spans="1:10" s="1" customFormat="1" ht="16">
      <c r="C55" s="1">
        <v>1</v>
      </c>
      <c r="E55" s="1" t="s">
        <v>55</v>
      </c>
      <c r="F55" s="2">
        <v>321</v>
      </c>
      <c r="G55" s="2"/>
      <c r="H55" s="2"/>
      <c r="J55" s="5"/>
    </row>
    <row r="56" spans="1:10" s="1" customFormat="1" ht="18">
      <c r="C56" s="1">
        <v>2</v>
      </c>
      <c r="E56" s="3" t="s">
        <v>56</v>
      </c>
      <c r="F56" s="2">
        <v>10085</v>
      </c>
      <c r="G56" s="2">
        <v>73900</v>
      </c>
      <c r="H56" s="2"/>
      <c r="J56" s="5"/>
    </row>
    <row r="57" spans="1:10" s="1" customFormat="1" ht="16">
      <c r="C57" s="1">
        <v>3</v>
      </c>
      <c r="E57" s="1" t="s">
        <v>57</v>
      </c>
      <c r="F57" s="2">
        <v>7603</v>
      </c>
      <c r="G57" s="2">
        <v>6800</v>
      </c>
      <c r="H57" s="2"/>
      <c r="J57" s="5"/>
    </row>
    <row r="58" spans="1:10" s="1" customFormat="1" ht="18">
      <c r="C58" s="1">
        <v>4</v>
      </c>
      <c r="E58" s="3" t="s">
        <v>58</v>
      </c>
      <c r="F58" s="2">
        <v>50917</v>
      </c>
      <c r="G58" s="2"/>
      <c r="H58" s="2"/>
      <c r="J58" s="5"/>
    </row>
    <row r="59" spans="1:10" s="1" customFormat="1" ht="18">
      <c r="C59" s="1">
        <v>5</v>
      </c>
      <c r="E59" s="1" t="s">
        <v>59</v>
      </c>
      <c r="F59" s="2">
        <v>9467</v>
      </c>
      <c r="G59" s="2">
        <v>25050</v>
      </c>
      <c r="H59" s="2"/>
      <c r="J59" s="8" t="s">
        <v>80</v>
      </c>
    </row>
    <row r="60" spans="1:10" s="1" customFormat="1" ht="15" customHeight="1">
      <c r="C60" s="1">
        <v>6</v>
      </c>
      <c r="E60" s="1" t="s">
        <v>60</v>
      </c>
      <c r="F60" s="2">
        <v>2903</v>
      </c>
      <c r="G60" s="2">
        <v>21120</v>
      </c>
      <c r="H60" s="2"/>
      <c r="J60" s="7" t="s">
        <v>79</v>
      </c>
    </row>
    <row r="61" spans="1:10" s="1" customFormat="1" ht="16">
      <c r="C61" s="1">
        <v>7</v>
      </c>
      <c r="E61" s="1" t="s">
        <v>65</v>
      </c>
      <c r="F61" s="2"/>
      <c r="G61" s="2">
        <v>2500</v>
      </c>
      <c r="H61" s="2">
        <v>1200</v>
      </c>
      <c r="I61" s="9">
        <f>G61-H61</f>
        <v>1300</v>
      </c>
      <c r="J61" s="5"/>
    </row>
    <row r="62" spans="1:10" s="1" customFormat="1" ht="16">
      <c r="C62" s="1">
        <v>8</v>
      </c>
      <c r="E62" s="1" t="s">
        <v>66</v>
      </c>
      <c r="F62" s="2"/>
      <c r="G62" s="2">
        <v>300</v>
      </c>
      <c r="H62" s="2"/>
      <c r="J62" s="5"/>
    </row>
    <row r="63" spans="1:10" s="1" customFormat="1" ht="16">
      <c r="C63" s="1">
        <v>9</v>
      </c>
      <c r="E63" s="1" t="s">
        <v>67</v>
      </c>
      <c r="F63" s="2"/>
      <c r="G63" s="2">
        <v>4000</v>
      </c>
      <c r="H63" s="2"/>
      <c r="J63" s="5"/>
    </row>
    <row r="64" spans="1:10" s="1" customFormat="1" ht="16">
      <c r="A64" s="1">
        <v>4</v>
      </c>
      <c r="E64" s="1" t="s">
        <v>17</v>
      </c>
      <c r="F64" s="2">
        <v>8940</v>
      </c>
      <c r="G64" s="2"/>
      <c r="H64" s="2"/>
      <c r="J64" s="5"/>
    </row>
    <row r="65" spans="2:10" s="1" customFormat="1" ht="18">
      <c r="B65" s="1">
        <v>1</v>
      </c>
      <c r="E65" s="3" t="s">
        <v>61</v>
      </c>
      <c r="F65" s="2">
        <v>8940</v>
      </c>
      <c r="G65" s="2"/>
      <c r="H65" s="2"/>
      <c r="J65" s="5"/>
    </row>
    <row r="66" spans="2:10" s="1" customFormat="1" ht="16">
      <c r="C66" s="1">
        <v>1</v>
      </c>
      <c r="E66" s="1" t="s">
        <v>62</v>
      </c>
      <c r="F66" s="2">
        <v>8940</v>
      </c>
      <c r="G66" s="2"/>
      <c r="H66" s="2"/>
      <c r="J66" s="5"/>
    </row>
    <row r="67" spans="2:10" s="1" customFormat="1" ht="16">
      <c r="C67" s="1">
        <v>2</v>
      </c>
      <c r="E67" s="1" t="s">
        <v>63</v>
      </c>
      <c r="F67" s="2">
        <v>0</v>
      </c>
      <c r="G67" s="2"/>
      <c r="H67" s="2"/>
      <c r="J67" s="5"/>
    </row>
    <row r="68" spans="2:10" s="1" customFormat="1" ht="16">
      <c r="C68" s="1">
        <v>3</v>
      </c>
      <c r="E68" s="1" t="s">
        <v>64</v>
      </c>
      <c r="F68" s="2">
        <v>0</v>
      </c>
      <c r="G68" s="2"/>
      <c r="H68" s="2"/>
      <c r="J68" s="5"/>
    </row>
    <row r="69" spans="2:10" s="1" customFormat="1" ht="18">
      <c r="C69" s="1">
        <v>4</v>
      </c>
      <c r="E69" s="3" t="s">
        <v>70</v>
      </c>
      <c r="F69" s="2">
        <v>0</v>
      </c>
      <c r="G69" s="2">
        <v>16800</v>
      </c>
      <c r="H69" s="2"/>
      <c r="J69" s="5" t="s">
        <v>71</v>
      </c>
    </row>
    <row r="70" spans="2:10" s="1" customFormat="1" ht="16">
      <c r="F70" s="2"/>
      <c r="G70" s="2"/>
      <c r="H70" s="2"/>
      <c r="J70" s="5"/>
    </row>
    <row r="71" spans="2:10" ht="16">
      <c r="J71" s="5"/>
    </row>
    <row r="72" spans="2:10" s="1" customFormat="1" ht="16">
      <c r="F72" s="2"/>
      <c r="G72" s="2"/>
      <c r="H72" s="2"/>
      <c r="J72" s="5"/>
    </row>
    <row r="73" spans="2:10" s="1" customFormat="1" ht="16">
      <c r="F73" s="2"/>
      <c r="G73" s="2"/>
      <c r="H73" s="2"/>
      <c r="J73" s="5"/>
    </row>
    <row r="74" spans="2:10" s="1" customFormat="1" ht="16">
      <c r="F74" s="2"/>
      <c r="G74" s="2"/>
      <c r="H74" s="2"/>
      <c r="J74" s="5"/>
    </row>
    <row r="75" spans="2:10" s="1" customFormat="1" ht="16">
      <c r="F75" s="2"/>
      <c r="G75" s="2"/>
      <c r="H75" s="2"/>
      <c r="J75" s="5"/>
    </row>
    <row r="76" spans="2:10" s="1" customFormat="1" ht="16">
      <c r="F76" s="2"/>
      <c r="G76" s="2"/>
      <c r="H76" s="2"/>
      <c r="J76" s="5"/>
    </row>
    <row r="77" spans="2:10" s="1" customFormat="1" ht="16">
      <c r="F77" s="2"/>
      <c r="G77" s="2"/>
      <c r="H77" s="2"/>
      <c r="J77" s="5"/>
    </row>
    <row r="78" spans="2:10" s="1" customFormat="1" ht="16">
      <c r="F78" s="2"/>
      <c r="G78" s="2"/>
      <c r="H78" s="2"/>
      <c r="J78" s="5"/>
    </row>
    <row r="79" spans="2:10" s="1" customFormat="1" ht="16">
      <c r="F79" s="2"/>
      <c r="G79" s="2"/>
      <c r="H79" s="2"/>
      <c r="J79" s="5"/>
    </row>
    <row r="80" spans="2:10" s="1" customFormat="1" ht="16">
      <c r="F80" s="2"/>
      <c r="G80" s="2"/>
      <c r="H80" s="2"/>
      <c r="J80" s="5"/>
    </row>
    <row r="81" spans="6:10" s="1" customFormat="1" ht="16">
      <c r="F81" s="2"/>
      <c r="G81" s="2"/>
      <c r="H81" s="2"/>
      <c r="J81" s="5"/>
    </row>
    <row r="82" spans="6:10" s="1" customFormat="1" ht="16">
      <c r="F82" s="2"/>
      <c r="G82" s="2"/>
      <c r="H82" s="2"/>
      <c r="J82" s="5"/>
    </row>
    <row r="83" spans="6:10" s="1" customFormat="1" ht="16">
      <c r="F83" s="2"/>
      <c r="G83" s="2"/>
      <c r="H83" s="2"/>
      <c r="J83" s="5"/>
    </row>
    <row r="84" spans="6:10" s="1" customFormat="1" ht="16">
      <c r="F84" s="2"/>
      <c r="G84" s="2"/>
      <c r="H84" s="2"/>
      <c r="J84" s="5"/>
    </row>
    <row r="85" spans="6:10" s="1" customFormat="1" ht="16">
      <c r="F85" s="2"/>
      <c r="G85" s="2"/>
      <c r="H85" s="2"/>
      <c r="J85" s="5"/>
    </row>
    <row r="86" spans="6:10" s="1" customFormat="1" ht="16">
      <c r="F86" s="2"/>
      <c r="G86" s="2"/>
      <c r="H86" s="2"/>
      <c r="J86" s="5"/>
    </row>
    <row r="87" spans="6:10" s="1" customFormat="1" ht="16">
      <c r="F87" s="2"/>
      <c r="G87" s="2"/>
      <c r="H87" s="2"/>
      <c r="J87" s="5"/>
    </row>
    <row r="88" spans="6:10" s="1" customFormat="1" ht="16">
      <c r="F88" s="2"/>
      <c r="G88" s="2"/>
      <c r="H88" s="2"/>
      <c r="J88" s="5"/>
    </row>
    <row r="89" spans="6:10" s="1" customFormat="1" ht="16">
      <c r="F89" s="2"/>
      <c r="G89" s="2"/>
      <c r="H89" s="2"/>
      <c r="J89" s="5"/>
    </row>
    <row r="90" spans="6:10" s="1" customFormat="1" ht="16">
      <c r="F90" s="2"/>
      <c r="G90" s="2"/>
      <c r="H90" s="2"/>
      <c r="J90" s="5"/>
    </row>
    <row r="91" spans="6:10" s="1" customFormat="1" ht="16">
      <c r="F91" s="2"/>
      <c r="G91" s="2"/>
      <c r="H91" s="2"/>
      <c r="J91" s="5"/>
    </row>
    <row r="92" spans="6:10" s="1" customFormat="1" ht="16">
      <c r="F92" s="2"/>
      <c r="G92" s="2"/>
      <c r="H92" s="2"/>
    </row>
    <row r="93" spans="6:10" s="1" customFormat="1" ht="16">
      <c r="F93" s="2"/>
      <c r="G93" s="2"/>
      <c r="H93" s="2"/>
    </row>
    <row r="94" spans="6:10" s="1" customFormat="1" ht="16">
      <c r="F94" s="2"/>
      <c r="G94" s="2"/>
      <c r="H94" s="2"/>
    </row>
    <row r="95" spans="6:10" s="1" customFormat="1" ht="16">
      <c r="F95" s="2"/>
      <c r="G95" s="2"/>
      <c r="H95" s="2"/>
    </row>
    <row r="96" spans="6:10" s="1" customFormat="1" ht="16">
      <c r="F96" s="2"/>
      <c r="G96" s="2"/>
      <c r="H96" s="2"/>
    </row>
    <row r="97" spans="6:8" s="1" customFormat="1" ht="16">
      <c r="F97" s="2"/>
      <c r="G97" s="2"/>
      <c r="H97" s="2"/>
    </row>
    <row r="98" spans="6:8" s="1" customFormat="1" ht="16">
      <c r="F98" s="2"/>
      <c r="G98" s="2"/>
      <c r="H98" s="2"/>
    </row>
    <row r="99" spans="6:8" s="1" customFormat="1" ht="16">
      <c r="F99" s="2"/>
      <c r="G99" s="2"/>
      <c r="H99" s="2"/>
    </row>
    <row r="100" spans="6:8" s="1" customFormat="1" ht="16">
      <c r="F100" s="2"/>
      <c r="G100" s="2"/>
      <c r="H100" s="2"/>
    </row>
    <row r="101" spans="6:8" s="1" customFormat="1" ht="16">
      <c r="F101" s="2"/>
      <c r="G101" s="2"/>
      <c r="H101" s="2"/>
    </row>
    <row r="102" spans="6:8" s="1" customFormat="1" ht="16">
      <c r="F102" s="2"/>
      <c r="G102" s="2"/>
      <c r="H102" s="2"/>
    </row>
    <row r="103" spans="6:8" s="1" customFormat="1" ht="16">
      <c r="F103" s="2"/>
      <c r="G103" s="2"/>
      <c r="H103" s="2"/>
    </row>
    <row r="104" spans="6:8" s="1" customFormat="1" ht="16">
      <c r="F104" s="2"/>
      <c r="G104" s="2"/>
      <c r="H104" s="2"/>
    </row>
    <row r="105" spans="6:8" s="1" customFormat="1" ht="16">
      <c r="F105" s="2"/>
      <c r="G105" s="2"/>
      <c r="H105" s="2"/>
    </row>
    <row r="106" spans="6:8" s="1" customFormat="1" ht="16">
      <c r="F106" s="2"/>
      <c r="G106" s="2"/>
      <c r="H106" s="2"/>
    </row>
    <row r="107" spans="6:8" s="1" customFormat="1" ht="16">
      <c r="F107" s="2"/>
      <c r="G107" s="2"/>
      <c r="H107" s="2"/>
    </row>
    <row r="108" spans="6:8" s="1" customFormat="1" ht="16">
      <c r="F108" s="2"/>
      <c r="G108" s="2"/>
      <c r="H108" s="2"/>
    </row>
    <row r="109" spans="6:8" s="1" customFormat="1" ht="16">
      <c r="F109" s="2"/>
      <c r="G109" s="2"/>
      <c r="H109" s="2"/>
    </row>
    <row r="110" spans="6:8" s="1" customFormat="1" ht="16">
      <c r="F110" s="2"/>
      <c r="G110" s="2"/>
      <c r="H110" s="2"/>
    </row>
    <row r="111" spans="6:8" s="1" customFormat="1" ht="16">
      <c r="F111" s="2"/>
      <c r="G111" s="2"/>
      <c r="H111" s="2"/>
    </row>
    <row r="112" spans="6:8" s="1" customFormat="1" ht="16">
      <c r="F112" s="2"/>
      <c r="G112" s="2"/>
      <c r="H112" s="2"/>
    </row>
    <row r="113" spans="6:8" s="1" customFormat="1" ht="16">
      <c r="F113" s="2"/>
      <c r="G113" s="2"/>
      <c r="H113" s="2"/>
    </row>
    <row r="114" spans="6:8" s="1" customFormat="1" ht="16">
      <c r="F114" s="2"/>
      <c r="G114" s="2"/>
      <c r="H114" s="2"/>
    </row>
    <row r="115" spans="6:8" s="1" customFormat="1" ht="16">
      <c r="F115" s="2"/>
      <c r="G115" s="2"/>
      <c r="H115" s="2"/>
    </row>
    <row r="116" spans="6:8" s="1" customFormat="1" ht="16">
      <c r="F116" s="2"/>
      <c r="G116" s="2"/>
      <c r="H116" s="2"/>
    </row>
    <row r="117" spans="6:8" s="1" customFormat="1" ht="16">
      <c r="F117" s="2"/>
      <c r="G117" s="2"/>
      <c r="H117" s="2"/>
    </row>
    <row r="118" spans="6:8" s="1" customFormat="1" ht="16">
      <c r="F118" s="2"/>
    </row>
    <row r="119" spans="6:8" s="1" customFormat="1" ht="16">
      <c r="F119" s="2"/>
    </row>
    <row r="120" spans="6:8" s="1" customFormat="1" ht="16">
      <c r="F120" s="2"/>
    </row>
    <row r="121" spans="6:8" s="1" customFormat="1" ht="16">
      <c r="F121" s="2"/>
    </row>
    <row r="122" spans="6:8" s="1" customFormat="1" ht="16">
      <c r="F122" s="2"/>
    </row>
    <row r="123" spans="6:8" s="1" customFormat="1" ht="16">
      <c r="F123" s="2"/>
    </row>
    <row r="124" spans="6:8" s="1" customFormat="1" ht="16">
      <c r="F124" s="2"/>
    </row>
    <row r="125" spans="6:8" s="1" customFormat="1" ht="16">
      <c r="F125" s="2"/>
    </row>
    <row r="126" spans="6:8" s="1" customFormat="1" ht="16">
      <c r="F126" s="2"/>
    </row>
    <row r="127" spans="6:8" s="1" customFormat="1" ht="16">
      <c r="F127" s="2"/>
    </row>
    <row r="128" spans="6:8" s="1" customFormat="1" ht="16">
      <c r="F128" s="2"/>
    </row>
    <row r="129" spans="6:6" s="1" customFormat="1" ht="16">
      <c r="F129" s="2"/>
    </row>
    <row r="130" spans="6:6" s="1" customFormat="1" ht="16">
      <c r="F130" s="2"/>
    </row>
    <row r="131" spans="6:6" s="1" customFormat="1" ht="16">
      <c r="F131" s="2"/>
    </row>
    <row r="132" spans="6:6" s="1" customFormat="1" ht="16"/>
    <row r="133" spans="6:6" s="1" customFormat="1" ht="16"/>
    <row r="134" spans="6:6" s="1" customFormat="1" ht="16"/>
    <row r="135" spans="6:6" s="1" customFormat="1" ht="16"/>
    <row r="136" spans="6:6" s="1" customFormat="1" ht="16"/>
    <row r="137" spans="6:6" s="1" customFormat="1" ht="16"/>
    <row r="138" spans="6:6" s="1" customFormat="1" ht="16"/>
    <row r="139" spans="6:6" s="1" customFormat="1" ht="16"/>
    <row r="140" spans="6:6" s="1" customFormat="1" ht="16"/>
    <row r="141" spans="6:6" s="1" customFormat="1" ht="16"/>
    <row r="142" spans="6:6" s="1" customFormat="1" ht="16"/>
    <row r="143" spans="6:6" s="1" customFormat="1" ht="16"/>
    <row r="144" spans="6:6" s="1" customFormat="1" ht="16"/>
    <row r="145" s="1" customFormat="1" ht="16"/>
    <row r="146" s="1" customFormat="1" ht="16"/>
    <row r="147" s="1" customFormat="1" ht="16"/>
    <row r="148" s="1" customFormat="1" ht="16"/>
    <row r="149" s="1" customFormat="1" ht="16"/>
    <row r="150" s="1" customFormat="1" ht="16"/>
    <row r="151" s="1" customFormat="1" ht="16"/>
    <row r="152" s="1" customFormat="1" ht="16"/>
    <row r="153" s="1" customFormat="1" ht="16"/>
    <row r="154" s="1" customFormat="1" ht="16"/>
  </sheetData>
  <mergeCells count="8">
    <mergeCell ref="A1:K2"/>
    <mergeCell ref="A3:E3"/>
    <mergeCell ref="F3:F4"/>
    <mergeCell ref="G3:G4"/>
    <mergeCell ref="H3:H4"/>
    <mergeCell ref="I3:I4"/>
    <mergeCell ref="J3:J4"/>
    <mergeCell ref="K3:K4"/>
  </mergeCells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2020-06-21T06:01:25Z</dcterms:created>
  <dcterms:modified xsi:type="dcterms:W3CDTF">2021-04-09T10:59:01Z</dcterms:modified>
</cp:coreProperties>
</file>